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01"/>
  <workbookPr defaultThemeVersion="124226"/>
  <mc:AlternateContent xmlns:mc="http://schemas.openxmlformats.org/markup-compatibility/2006">
    <mc:Choice Requires="x15">
      <x15ac:absPath xmlns:x15ac="http://schemas.microsoft.com/office/spreadsheetml/2010/11/ac" url="Y:\Verejne_zakazky\Nefakultni\CEITEC\03_CEITEC-Stavebni_prace\14_CEITEC_Upravy laboratori\01_ZD\Soupis praci\"/>
    </mc:Choice>
  </mc:AlternateContent>
  <xr:revisionPtr revIDLastSave="0" documentId="13_ncr:1_{FE2C05EB-4CE2-46E1-8A05-D3AD21839AFE}" xr6:coauthVersionLast="46" xr6:coauthVersionMax="46" xr10:uidLastSave="{00000000-0000-0000-0000-000000000000}"/>
  <bookViews>
    <workbookView xWindow="-120" yWindow="-120" windowWidth="25440" windowHeight="15390" xr2:uid="{00000000-000D-0000-FFFF-FFFF00000000}"/>
  </bookViews>
  <sheets>
    <sheet name="Výkaz výměr" sheetId="4" r:id="rId1"/>
  </sheets>
  <definedNames>
    <definedName name="_xlnm.Print_Titles" localSheetId="0">'Výkaz výměr'!$1:$5</definedName>
    <definedName name="_xlnm.Print_Area" localSheetId="0">'Výkaz výměr'!$A$1:$G$83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81" i="4" l="1"/>
  <c r="G80" i="4"/>
  <c r="G79" i="4"/>
  <c r="G78" i="4"/>
  <c r="G77" i="4"/>
  <c r="G76" i="4"/>
  <c r="G75" i="4"/>
  <c r="G74" i="4"/>
  <c r="G73" i="4"/>
  <c r="G72" i="4"/>
  <c r="G71" i="4"/>
  <c r="G69" i="4"/>
  <c r="G68" i="4"/>
  <c r="G67" i="4"/>
  <c r="G66" i="4"/>
  <c r="G64" i="4"/>
  <c r="G63" i="4"/>
  <c r="G62" i="4"/>
  <c r="G61" i="4"/>
  <c r="G59" i="4"/>
  <c r="G58" i="4"/>
  <c r="G57" i="4"/>
  <c r="G56" i="4"/>
  <c r="G55" i="4"/>
  <c r="G54" i="4"/>
  <c r="G53" i="4"/>
  <c r="G51" i="4"/>
  <c r="G50" i="4"/>
  <c r="G49" i="4"/>
  <c r="G48" i="4"/>
  <c r="G47" i="4"/>
  <c r="G46" i="4"/>
  <c r="G45" i="4"/>
  <c r="G44" i="4"/>
  <c r="G42" i="4"/>
  <c r="G41" i="4"/>
  <c r="G40" i="4"/>
  <c r="G38" i="4"/>
  <c r="G37" i="4"/>
  <c r="G36" i="4"/>
  <c r="G35" i="4"/>
  <c r="G33" i="4"/>
  <c r="G32" i="4"/>
  <c r="G31" i="4"/>
  <c r="G30" i="4"/>
  <c r="G29" i="4"/>
  <c r="G28" i="4"/>
  <c r="G26" i="4"/>
  <c r="G25" i="4"/>
  <c r="G24" i="4"/>
  <c r="G23" i="4"/>
  <c r="G22" i="4"/>
  <c r="G21" i="4"/>
  <c r="G20" i="4"/>
  <c r="G18" i="4"/>
  <c r="G16" i="4"/>
  <c r="G14" i="4"/>
  <c r="G12" i="4"/>
  <c r="G9" i="4"/>
  <c r="G83" i="4" s="1"/>
  <c r="G65" i="4"/>
  <c r="G52" i="4"/>
  <c r="G39" i="4"/>
</calcChain>
</file>

<file path=xl/sharedStrings.xml><?xml version="1.0" encoding="utf-8"?>
<sst xmlns="http://schemas.openxmlformats.org/spreadsheetml/2006/main" count="211" uniqueCount="154">
  <si>
    <t>P.č.</t>
  </si>
  <si>
    <t>Číslo položky</t>
  </si>
  <si>
    <t>Název položky</t>
  </si>
  <si>
    <t>MJ</t>
  </si>
  <si>
    <t>SO 310 A35 - 13 MĚŘENÍ A REGULACE</t>
  </si>
  <si>
    <t>ks</t>
  </si>
  <si>
    <t>ŘÍDICÍ STANICE</t>
  </si>
  <si>
    <t>1.8</t>
  </si>
  <si>
    <t>ROZVADĚČE A SKŘÍNKY</t>
  </si>
  <si>
    <t>2.1</t>
  </si>
  <si>
    <t>2.2</t>
  </si>
  <si>
    <t>2.3</t>
  </si>
  <si>
    <t>2.4</t>
  </si>
  <si>
    <t xml:space="preserve">Rozvodnice bude tvořena plastovým rozvaděčem k zabudování do stěny, 36 modulů (3 řady), 558x327x88 (VxŠxH), osazovací rám s dvířky, ocelový, bílý o rozměrech 585x350x95 (VxŠxH), včetně schránky pro uložení dokumentace. IRC rozvodnice bude vybavena: 4x jistič, 4x relé, 1x trafo 24VAC/48VA, IRC regulátor pro paralelní zapojení FCU jednotek, montážní plech, průchodky, neprůhledné víko, min. IP42. </t>
  </si>
  <si>
    <t>Programovatelný regulátor pro řízení FCU jednotek, 3x univerzální vstup (0-5V, 0-10V, 4-20mA, 10kΩ, beznapěťový kontakt), 4x binární triak výstup (24VAC), 3x binární reléový výstup pro řízení otáček ventilátoru, komunikační porty BACnet MS/TP, LINKnet, napájení 230VAC</t>
  </si>
  <si>
    <t>KABELY</t>
  </si>
  <si>
    <t>3.1</t>
  </si>
  <si>
    <t>m</t>
  </si>
  <si>
    <t>3.2</t>
  </si>
  <si>
    <t>3.3</t>
  </si>
  <si>
    <t>3.4</t>
  </si>
  <si>
    <t>3.5</t>
  </si>
  <si>
    <t>3.6</t>
  </si>
  <si>
    <t>3.7</t>
  </si>
  <si>
    <t>MONTÁŽNÍ MATERIÁL</t>
  </si>
  <si>
    <t>Trubka instalační plastová pevná průměr 32mm, včetně upevňovacího a instalačního materiálu</t>
  </si>
  <si>
    <t>Trubka instalační plastová ohebná průměr 32mm, včetně upevňovacího a instalačního materiálu</t>
  </si>
  <si>
    <t>Elektroinstalační lišta, hranatá, bílá, 20x20mm, včetně upevňovacího a instalačního materiálu</t>
  </si>
  <si>
    <t>Kabelová krabicová rozvodka 88x88x53 mm (šxvxh),skříň s předlisy, 5x svorka 1,5-2,5mm2, povrch stěny lze použít pro kabelové vývodky max. M 20, pro chráněné instalace, IP 65, RAL 7035, Materiál - termoplast</t>
  </si>
  <si>
    <t>Pom.montážní materiál (kab.průchodky, stah.pásky, hmoždinky ap.)</t>
  </si>
  <si>
    <t>4.1</t>
  </si>
  <si>
    <t>kpt</t>
  </si>
  <si>
    <t>4.2</t>
  </si>
  <si>
    <t>4.3</t>
  </si>
  <si>
    <t>4.4</t>
  </si>
  <si>
    <t>4.5</t>
  </si>
  <si>
    <t>4.6</t>
  </si>
  <si>
    <t>POLNÍ INSTRUMENTACE</t>
  </si>
  <si>
    <t>Detektor snížené koncentrace kyslíku, rozsah měření 0÷25%, displej, snímač GTE, elektrochemický sensor – napájecí napětí 15-24VDC, výstup 4÷20mA, zvýšená odolnost IP62, kontrolní kalibrace 1x ročně</t>
  </si>
  <si>
    <t>Ovladač IRC - nástěnný ovladač s korekcí teploty a možnosti volby rychlosti ventilátoru, 3-hodnotový 96 segmentový LCD displej s podsvícením, 4x programovatelná tlačítka, napájení 24VAC, LINKnet komunikace</t>
  </si>
  <si>
    <t>Pohon elektroventilu topení, napájení 24V, řízení otevřít/zavřít, pro pulsně šířkovou regulaci</t>
  </si>
  <si>
    <t>5.1</t>
  </si>
  <si>
    <t>5.2</t>
  </si>
  <si>
    <t>5.3</t>
  </si>
  <si>
    <t>5.4</t>
  </si>
  <si>
    <t>5.6</t>
  </si>
  <si>
    <t>5.7</t>
  </si>
  <si>
    <t>5.8</t>
  </si>
  <si>
    <t>SOFTWARE</t>
  </si>
  <si>
    <t>6.1</t>
  </si>
  <si>
    <t>6.2</t>
  </si>
  <si>
    <t>6.3</t>
  </si>
  <si>
    <t>6.4</t>
  </si>
  <si>
    <t>6.5</t>
  </si>
  <si>
    <t>6.6</t>
  </si>
  <si>
    <t>6.7</t>
  </si>
  <si>
    <t>6.8</t>
  </si>
  <si>
    <t>6.9</t>
  </si>
  <si>
    <t>6.10</t>
  </si>
  <si>
    <t>6.11</t>
  </si>
  <si>
    <t>6.12</t>
  </si>
  <si>
    <t>6.13</t>
  </si>
  <si>
    <t>6.14</t>
  </si>
  <si>
    <t>d.b.</t>
  </si>
  <si>
    <t>DEMONTÁŽE A OPĚTOVNÉ MONTÁŽE</t>
  </si>
  <si>
    <t>Demontáž a opětovná montáž stávajících podhledů</t>
  </si>
  <si>
    <t>Likvidace nebezpečného odpadu</t>
  </si>
  <si>
    <t>kg</t>
  </si>
  <si>
    <t>7.1</t>
  </si>
  <si>
    <t>7.2</t>
  </si>
  <si>
    <t>7.3</t>
  </si>
  <si>
    <t>7.4</t>
  </si>
  <si>
    <t>7.5</t>
  </si>
  <si>
    <t>7.6</t>
  </si>
  <si>
    <t>OSTATNÍ</t>
  </si>
  <si>
    <t>Informační systém - štítky</t>
  </si>
  <si>
    <t>Oživení a zprovoznění systému, zaregulování systému, požadované funkční zkoušky, nastavení parametrů regulovaných okruhů po vyhodnocení zkušebního provozu</t>
  </si>
  <si>
    <t>Parametrizace polní instrumentace, požadované funkční zkoušky</t>
  </si>
  <si>
    <t>Parametrizace IRC ovladačů</t>
  </si>
  <si>
    <t>Kalibraci detektorů snížené koncentrace</t>
  </si>
  <si>
    <t xml:space="preserve">Zkoušky a prohlídky elektrických rozvodů a zařízení, celková prohlídka a vyhotovení revizní zprávy pro objem montážních prací </t>
  </si>
  <si>
    <t>Protipožární ucpávka</t>
  </si>
  <si>
    <t>Zaškolení obsluhy, včetně předání katalogových listů a montážních návodů</t>
  </si>
  <si>
    <t>Zkoušky komunikace</t>
  </si>
  <si>
    <t>hod</t>
  </si>
  <si>
    <t>8.1</t>
  </si>
  <si>
    <t>8.2</t>
  </si>
  <si>
    <t>8.3</t>
  </si>
  <si>
    <t>8.4</t>
  </si>
  <si>
    <t>8.5</t>
  </si>
  <si>
    <t>8.6</t>
  </si>
  <si>
    <t>8.10</t>
  </si>
  <si>
    <t>8.11</t>
  </si>
  <si>
    <t>Připojení servopohonů ventilů pro IRC (servopohony ventilů dodávkou profese Chlazení)</t>
  </si>
  <si>
    <t>Připojení 1f ventilátorú FCU jednotek</t>
  </si>
  <si>
    <t>8.8</t>
  </si>
  <si>
    <t>Koordinace s ostatními profesemi</t>
  </si>
  <si>
    <t>8.9</t>
  </si>
  <si>
    <t>Koordinace na místě realizace</t>
  </si>
  <si>
    <t>Úpravy stávajících laboratoří pro rozšíření CEITEC-KRYO</t>
  </si>
  <si>
    <t>Nově dodaný systém MaR a nově dodaná polní instrumentace v rámci projektu „Úpravy stávajících laboratoří pro rozšíření CEITEC – KRYO Sekce II – Navazující úpravy laboratoří v 1. a 2.PP pavilonu A35“, musí být kompatibilní se stávajícím systémem MaR a stávající polní instrumentací vybudovanou v rámci areálu MU pavilonu A35. Systém MaR pro řízení nové technologie tohoto projektu musí mít společnou vizualizaci, která musí být vytvořena rozšířením stávající vizualizace na stávajícím dispečerském pracovišti BMS. Vizualizace bude rozšířena tak, že do stávající vizualizace budou doplněny nové obrazovky. Je nepřípustné dodávat novou licenci vizualizačního software a vytvářet samostatnou vizualizaci technologie pro projekt „Úpravy stávajících laboratoří pro rozšíření CEITEC – KRYO Sekce II – Navazující úpravy laboratoří v 1. a 2.PP pavilonu A35“!</t>
  </si>
  <si>
    <t>IRC rozvodnice 35DC2S095</t>
  </si>
  <si>
    <t>Rozvaděč 35DC1S009</t>
  </si>
  <si>
    <t>Rozvaděč 35DC2S009</t>
  </si>
  <si>
    <t>Rozvaděč 35RDC005B</t>
  </si>
  <si>
    <t>Zpracování SW - uživatelský SW pro programovatelné podstanice IRC rozvodnice +35DC2S095</t>
  </si>
  <si>
    <t>Zpracování SW - vizualizace na dispečerském pracovišt BMS pro programovatelné podstanice  IRC rozvodnice +35DC2S095</t>
  </si>
  <si>
    <t>Úprava stávajícího SW - uživatelský SW pro programovatelné podstanice +35DC1S009</t>
  </si>
  <si>
    <t>Úprava stávajícího SW - vizualizace na dispečerském pracovišti BMS pro programovatelné podstanice +35DC1S009</t>
  </si>
  <si>
    <t>Úprava stávajícího SW - uživatelský SW pro programovatelné podstanice +35DC2S009</t>
  </si>
  <si>
    <t>Úprava stávajícího SW - vizualizace na dispečerském pracovišti BMS pro programovatelné podstanice +35DC2S009</t>
  </si>
  <si>
    <t>Úprava stávajícího SW - uživatelský SW pro programovatelné podstanice +35RDC005B</t>
  </si>
  <si>
    <t>Úprava stávajícího SW - vizualizace na dispečerském pracovišti BMS pro programovatelné podstanice +35RDC005B</t>
  </si>
  <si>
    <t>Rozšíření stávající licence vizualizace dispečerského pracoviště BMS pro podstanici +35DC1S009, +35DC2S009, +35RDC005B</t>
  </si>
  <si>
    <t>8.7</t>
  </si>
  <si>
    <t>Montáž frekvenčního měniče do rozvaděče MaR</t>
  </si>
  <si>
    <t>Parametrizace frekvenčního měniče</t>
  </si>
  <si>
    <t>Úprava stávajícího SW - uživatelský SW pro programovatelné podstanice IRC rozvodnic +35DC2S029, +35DC1S144</t>
  </si>
  <si>
    <t>Úprava stávajícího SW - vizualizace na dispečerském pracovišt BMS pro programovatelné podstanice IRC rozvodnic +35DC2S029, +35DC1S144</t>
  </si>
  <si>
    <t>Úprava stávajícího SW - vizualizace na dispečerském pracovišt BMS pro demontované a odpojené programovatelné podstanice IRC rozvodnic +35DC2S031, +35DC2S071, +35DC1S145, +35DC1S147</t>
  </si>
  <si>
    <t>Demontáž stávajícího rozvaděče +35DC2S095 pro řízení technologie UOCHV - odpojení vodičů, demontáž vodičů a demontáž kabelových tras v místnosti 2S095</t>
  </si>
  <si>
    <t xml:space="preserve">Trubka instalační, tuhá, prům.16 mm, UV stabilní, včetně nosných konstrukcí, úchytů a spojovacích dílů </t>
  </si>
  <si>
    <t>Pro řízení nových VZT zařízení a zařízení stávajících, pro které bude doplněn frekvenční měnič bude využit stávající rozvaděč, který je vybaven systém MaR. Stávající systém je vybaven dostatečným počtem volných vstupů a výstupů. Rozvaděč bude dovybaven jisticími a ovládacími obvody pro nové ventilátory a svorkovnicemi pro ventilátorů. Ve stávajících rozvaděčích MaR budou umístěny nové frekvenční měniče. Rozvaděč bude dovybaven dle potřeby napájených zařízení viz. Tabulka strojů a zařízení.</t>
  </si>
  <si>
    <t>Prostorový snímač teploty, 4÷20mA, prostorový plastový, 0÷60°C, včetně držáku na zeď</t>
  </si>
  <si>
    <t>7.7</t>
  </si>
  <si>
    <t>7.8</t>
  </si>
  <si>
    <t>7.9</t>
  </si>
  <si>
    <t>Odpojení stávající IRC rozvodnic +35DC2S031 a +35DC1S147 od technologie chlazení/vytápění, odpojení vodičů a demontáž vodičů dané místnosti</t>
  </si>
  <si>
    <t>Demontáž stávajících IRC rozvodnic +35DC2S071 a +35DC1S145, odpojení vodičů, demontáž vodičů dané místnosti a demontování zařízení</t>
  </si>
  <si>
    <t>Úprava stávajícího SW - vizualizace na dispečerském pracovišti BMS bude upravena z důvodu demontovaných a odpojených přesných klimatizací</t>
  </si>
  <si>
    <t>Integrace nových IRC regulátorů přes rozhraní BACnet MS/TP</t>
  </si>
  <si>
    <t>Integrace nových frekvenčních měničů přes rozhraní BACnet MS/TP</t>
  </si>
  <si>
    <t>Pro monitoring polohy okna přesouvané digestoře, pro měření prostorové teploty a pro monitoring nové technologie temperovaných místností bude využit stávající rozvaděč, který je vybaven systém MaR. Stávající systém je vybaven dostatečným počtem volných vstupů a výstupů, na který bude nová technologie připojena. Rozvaděč bude v případě potřeby dovybaven svorkovnicemi pro připojení polní instrumentace.</t>
  </si>
  <si>
    <t>Pro monitoring polohy okna přesouvané a nové digestoře, pro měření prostorové teploty, pro monitoring nové technologie temperovaných místností, pro měření koncentrace kyslíku a řízení opticko-akustické signalizace pro aktivaci sníženého stavu kyslíku bude využit stávající rozvaděč, který je vybaven systém MaR. Stávající systém je vybaven dostatečným počtem volných vstupů a výstupů, na který bude nová technologie připojena. Rozvaděč bude v případě potřeby dovybaven svorkovnicemi pro připojení polní instrumentace.</t>
  </si>
  <si>
    <t>5.5</t>
  </si>
  <si>
    <t>6.15</t>
  </si>
  <si>
    <t>Odpojení požárních klapek od systému MaR, včetně odpojení vodičů</t>
  </si>
  <si>
    <t>Úprava stávajícího SW - vizualizace na dispečerském pracovišti BMS bude upravena z důvodu demontáže rozvaděče +35DC2S095, zajištující řízení demontované technologie UOCHV</t>
  </si>
  <si>
    <t>6.16</t>
  </si>
  <si>
    <t>Demontáž stávajících snímačů teploty, detektorů snížené koncetrace, pohonů elektroventilů topení, IRC ovladačů a signalizačních panelů - odpojení vodičů, demontování zařízení ze stěny, uložení zařízení před opětovnou montáží</t>
  </si>
  <si>
    <t>Opětovná montáž stávajících kombinovaných snímačů teploty, detektorů snížené koncetrace, pohonů elektroventilů topení, IRC ovladačů a signalizačních panelů - montáž zařízení na stěnu, zapojení vodičů dle původního zapojení</t>
  </si>
  <si>
    <t>Demontáž stávajících čidel (čidlo zaplavení, diferenční snímač na HEPA filtru) a IRC ovladače, které již nebudou využívány - odpojení od systému MaR, včetně odpojení vodičů, demontování zařízení</t>
  </si>
  <si>
    <t>Sekce II - Navazující úpravy laboratoří v 1.a 2.PP pavilonu A35</t>
  </si>
  <si>
    <t>CYKY-J 7x1,5 (strojový popis dle metodiky SUKB)</t>
  </si>
  <si>
    <t>2YSLCY-J 4x1,5 (strojový popis dle metodiky SUKB)</t>
  </si>
  <si>
    <t>JYTY-O 2x1 (strojový popis dle metodiky SUKB)</t>
  </si>
  <si>
    <t>JYTY-O 4x1 (strojový popis dle metodiky SUKB)</t>
  </si>
  <si>
    <t>BELDEN 9842 (strojový popis dle metodiky SUKB)</t>
  </si>
  <si>
    <t>CYY 4 (strojový popis dle metodiky SUKB)</t>
  </si>
  <si>
    <t>CYY 6 (strojový popis dle metodiky SUKB)</t>
  </si>
  <si>
    <t>Množství</t>
  </si>
  <si>
    <t>Cena/MJ</t>
  </si>
  <si>
    <t>Cena celkem (Kč)</t>
  </si>
  <si>
    <t>Celkem Kč bez DPH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</si>
</sst>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38"/>
      <scheme val="minor"/>
    </font>
    <font>
      <sz val="10"/>
      <name val="Arial CE"/>
      <family val="2"/>
      <charset val="238"/>
    </font>
    <font>
      <b/>
      <sz val="12"/>
      <name val="Century Gothic"/>
      <family val="2"/>
      <charset val="238"/>
    </font>
    <font>
      <b/>
      <u/>
      <sz val="10"/>
      <name val="Arial CE"/>
      <family val="2"/>
      <charset val="238"/>
    </font>
    <font>
      <u/>
      <sz val="10"/>
      <name val="Arial CE"/>
      <family val="2"/>
      <charset val="238"/>
    </font>
    <font>
      <sz val="9"/>
      <name val="Arial CE"/>
      <family val="2"/>
      <charset val="238"/>
    </font>
    <font>
      <sz val="8"/>
      <name val="Arial"/>
      <family val="2"/>
      <charset val="238"/>
    </font>
    <font>
      <b/>
      <sz val="10"/>
      <name val="Arial"/>
      <family val="2"/>
      <charset val="238"/>
    </font>
    <font>
      <sz val="10"/>
      <name val="Arial"/>
      <family val="2"/>
      <charset val="238"/>
    </font>
    <font>
      <sz val="9"/>
      <name val="Arial"/>
      <family val="2"/>
      <charset val="238"/>
    </font>
    <font>
      <b/>
      <sz val="11"/>
      <name val="Arial"/>
      <family val="2"/>
      <charset val="238"/>
    </font>
    <font>
      <sz val="8"/>
      <name val="Calibri"/>
      <family val="2"/>
      <charset val="238"/>
    </font>
    <font>
      <b/>
      <sz val="8"/>
      <name val="Arial"/>
      <family val="2"/>
      <charset val="238"/>
    </font>
    <font>
      <b/>
      <sz val="16"/>
      <color theme="0"/>
      <name val="Century Gothic"/>
      <family val="2"/>
      <charset val="238"/>
    </font>
  </fonts>
  <fills count="4">
    <fill>
      <patternFill patternType="none"/>
    </fill>
    <fill>
      <patternFill patternType="gray125"/>
    </fill>
    <fill>
      <patternFill patternType="solid">
        <fgColor indexed="22"/>
        <bgColor indexed="64"/>
      </patternFill>
    </fill>
    <fill>
      <patternFill patternType="solid">
        <fgColor theme="1" tint="0.499984740745262"/>
        <bgColor indexed="64"/>
      </patternFill>
    </fill>
  </fills>
  <borders count="6">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55">
    <xf numFmtId="0" fontId="0" fillId="0" borderId="0" xfId="0"/>
    <xf numFmtId="0" fontId="2" fillId="0" borderId="0" xfId="1" applyFont="1" applyAlignment="1">
      <alignment horizontal="left" indent="1"/>
    </xf>
    <xf numFmtId="0" fontId="3" fillId="0" borderId="0" xfId="1" applyFont="1" applyAlignment="1">
      <alignment horizontal="centerContinuous"/>
    </xf>
    <xf numFmtId="0" fontId="4" fillId="0" borderId="0" xfId="1" applyFont="1" applyAlignment="1">
      <alignment horizontal="centerContinuous"/>
    </xf>
    <xf numFmtId="0" fontId="4" fillId="0" borderId="0" xfId="1" applyFont="1" applyAlignment="1">
      <alignment horizontal="right"/>
    </xf>
    <xf numFmtId="0" fontId="5" fillId="0" borderId="0" xfId="1" applyFont="1"/>
    <xf numFmtId="0" fontId="1" fillId="0" borderId="0" xfId="1" applyFont="1"/>
    <xf numFmtId="0" fontId="1" fillId="0" borderId="0" xfId="1"/>
    <xf numFmtId="0" fontId="1" fillId="0" borderId="0" xfId="1" applyAlignment="1">
      <alignment horizontal="right"/>
    </xf>
    <xf numFmtId="0" fontId="1" fillId="0" borderId="0" xfId="1" applyAlignment="1"/>
    <xf numFmtId="0" fontId="4" fillId="0" borderId="0" xfId="1" applyFont="1" applyAlignment="1">
      <alignment horizontal="centerContinuous" wrapText="1"/>
    </xf>
    <xf numFmtId="0" fontId="1" fillId="0" borderId="0" xfId="1" applyFont="1" applyAlignment="1">
      <alignment wrapText="1"/>
    </xf>
    <xf numFmtId="0" fontId="0" fillId="0" borderId="0" xfId="0" applyAlignment="1">
      <alignment wrapText="1"/>
    </xf>
    <xf numFmtId="0" fontId="6" fillId="0" borderId="1" xfId="1" applyFont="1" applyBorder="1" applyAlignment="1">
      <alignment horizontal="center" vertical="top"/>
    </xf>
    <xf numFmtId="0" fontId="6" fillId="0" borderId="1" xfId="1" applyFont="1" applyBorder="1" applyAlignment="1">
      <alignment vertical="top" wrapText="1"/>
    </xf>
    <xf numFmtId="49" fontId="6" fillId="0" borderId="1" xfId="1" applyNumberFormat="1" applyFont="1" applyBorder="1" applyAlignment="1">
      <alignment horizontal="center" shrinkToFit="1"/>
    </xf>
    <xf numFmtId="4" fontId="6" fillId="0" borderId="1" xfId="1" applyNumberFormat="1" applyFont="1" applyBorder="1" applyAlignment="1">
      <alignment horizontal="right"/>
    </xf>
    <xf numFmtId="4" fontId="6" fillId="0" borderId="1" xfId="1" applyNumberFormat="1" applyFont="1" applyBorder="1"/>
    <xf numFmtId="0" fontId="7" fillId="0" borderId="2" xfId="1" applyFont="1" applyBorder="1"/>
    <xf numFmtId="49" fontId="6" fillId="0" borderId="1" xfId="1" applyNumberFormat="1" applyFont="1" applyBorder="1" applyAlignment="1">
      <alignment horizontal="left" vertical="top"/>
    </xf>
    <xf numFmtId="0" fontId="8" fillId="0" borderId="3" xfId="1" applyFont="1" applyBorder="1" applyAlignment="1">
      <alignment horizontal="center"/>
    </xf>
    <xf numFmtId="0" fontId="8" fillId="0" borderId="3" xfId="1" applyNumberFormat="1" applyFont="1" applyBorder="1" applyAlignment="1">
      <alignment horizontal="right"/>
    </xf>
    <xf numFmtId="0" fontId="8" fillId="0" borderId="4" xfId="1" applyNumberFormat="1" applyFont="1" applyBorder="1"/>
    <xf numFmtId="49" fontId="9" fillId="2" borderId="5" xfId="1" applyNumberFormat="1" applyFont="1" applyFill="1" applyBorder="1"/>
    <xf numFmtId="0" fontId="9" fillId="2" borderId="4" xfId="1" applyFont="1" applyFill="1" applyBorder="1" applyAlignment="1">
      <alignment horizontal="center"/>
    </xf>
    <xf numFmtId="0" fontId="9" fillId="2" borderId="4" xfId="1" applyNumberFormat="1" applyFont="1" applyFill="1" applyBorder="1" applyAlignment="1">
      <alignment horizontal="center"/>
    </xf>
    <xf numFmtId="0" fontId="9" fillId="2" borderId="5" xfId="1" applyFont="1" applyFill="1" applyBorder="1" applyAlignment="1">
      <alignment horizontal="center"/>
    </xf>
    <xf numFmtId="0" fontId="13" fillId="3" borderId="0" xfId="1" applyFont="1" applyFill="1" applyAlignment="1">
      <alignment horizontal="right" vertical="center" indent="1"/>
    </xf>
    <xf numFmtId="0" fontId="9" fillId="2" borderId="4" xfId="1" applyFont="1" applyFill="1" applyBorder="1" applyAlignment="1">
      <alignment horizontal="center" wrapText="1"/>
    </xf>
    <xf numFmtId="0" fontId="12" fillId="0" borderId="1" xfId="1" applyFont="1" applyBorder="1" applyAlignment="1">
      <alignment vertical="top" wrapText="1"/>
    </xf>
    <xf numFmtId="0" fontId="7" fillId="0" borderId="5" xfId="1" applyFont="1" applyBorder="1" applyAlignment="1">
      <alignment horizontal="center"/>
    </xf>
    <xf numFmtId="49" fontId="7" fillId="0" borderId="5" xfId="1" applyNumberFormat="1" applyFont="1" applyBorder="1" applyAlignment="1">
      <alignment horizontal="left"/>
    </xf>
    <xf numFmtId="49" fontId="6" fillId="0" borderId="0" xfId="1" applyNumberFormat="1" applyFont="1" applyBorder="1" applyAlignment="1">
      <alignment horizontal="left" vertical="top"/>
    </xf>
    <xf numFmtId="0" fontId="12" fillId="0" borderId="3" xfId="1" applyFont="1" applyBorder="1" applyAlignment="1">
      <alignment vertical="center" wrapText="1"/>
    </xf>
    <xf numFmtId="0" fontId="6" fillId="0" borderId="2" xfId="1" applyFont="1" applyBorder="1" applyAlignment="1">
      <alignment horizontal="center" vertical="top"/>
    </xf>
    <xf numFmtId="0" fontId="6" fillId="0" borderId="1" xfId="1" applyFont="1" applyFill="1" applyBorder="1" applyAlignment="1">
      <alignment vertical="top" wrapText="1"/>
    </xf>
    <xf numFmtId="49" fontId="6" fillId="0" borderId="1" xfId="1" applyNumberFormat="1" applyFont="1" applyFill="1" applyBorder="1" applyAlignment="1">
      <alignment horizontal="center" shrinkToFit="1"/>
    </xf>
    <xf numFmtId="4" fontId="6" fillId="0" borderId="1" xfId="1" applyNumberFormat="1" applyFont="1" applyFill="1" applyBorder="1" applyAlignment="1">
      <alignment horizontal="right"/>
    </xf>
    <xf numFmtId="0" fontId="6" fillId="0" borderId="1" xfId="1" applyFont="1" applyFill="1" applyBorder="1" applyAlignment="1">
      <alignment horizontal="center" vertical="top"/>
    </xf>
    <xf numFmtId="49" fontId="6" fillId="0" borderId="1" xfId="1" applyNumberFormat="1" applyFont="1" applyFill="1" applyBorder="1" applyAlignment="1">
      <alignment horizontal="left" vertical="top"/>
    </xf>
    <xf numFmtId="0" fontId="0" fillId="0" borderId="0" xfId="0" applyFill="1"/>
    <xf numFmtId="0" fontId="7" fillId="0" borderId="1" xfId="1" applyFont="1" applyBorder="1" applyAlignment="1">
      <alignment horizontal="center"/>
    </xf>
    <xf numFmtId="0" fontId="13" fillId="3" borderId="0" xfId="1" applyFont="1" applyFill="1" applyAlignment="1">
      <alignment horizontal="left" vertical="top" wrapText="1"/>
    </xf>
    <xf numFmtId="0" fontId="6" fillId="0" borderId="3" xfId="1" applyFont="1" applyBorder="1" applyAlignment="1">
      <alignment horizontal="center" vertical="top"/>
    </xf>
    <xf numFmtId="49" fontId="6" fillId="0" borderId="3" xfId="1" applyNumberFormat="1" applyFont="1" applyBorder="1" applyAlignment="1">
      <alignment horizontal="left" vertical="top"/>
    </xf>
    <xf numFmtId="0" fontId="6" fillId="0" borderId="3" xfId="1" applyFont="1" applyBorder="1" applyAlignment="1">
      <alignment vertical="top" wrapText="1"/>
    </xf>
    <xf numFmtId="49" fontId="6" fillId="0" borderId="3" xfId="1" applyNumberFormat="1" applyFont="1" applyBorder="1" applyAlignment="1">
      <alignment horizontal="center" shrinkToFit="1"/>
    </xf>
    <xf numFmtId="4" fontId="6" fillId="0" borderId="3" xfId="1" applyNumberFormat="1" applyFont="1" applyBorder="1" applyAlignment="1">
      <alignment horizontal="right"/>
    </xf>
    <xf numFmtId="4" fontId="6" fillId="0" borderId="3" xfId="1" applyNumberFormat="1" applyFont="1" applyBorder="1"/>
    <xf numFmtId="0" fontId="0" fillId="0" borderId="2" xfId="0" applyBorder="1"/>
    <xf numFmtId="49" fontId="10" fillId="0" borderId="3" xfId="1" applyNumberFormat="1" applyFont="1" applyFill="1" applyBorder="1" applyAlignment="1">
      <alignment horizontal="left" vertical="top"/>
    </xf>
    <xf numFmtId="0" fontId="0" fillId="0" borderId="3" xfId="0" applyBorder="1" applyAlignment="1">
      <alignment wrapText="1"/>
    </xf>
    <xf numFmtId="0" fontId="0" fillId="0" borderId="3" xfId="0" applyBorder="1"/>
    <xf numFmtId="4" fontId="7" fillId="0" borderId="4" xfId="1" applyNumberFormat="1" applyFont="1" applyBorder="1"/>
    <xf numFmtId="4" fontId="6" fillId="0" borderId="4" xfId="1" applyNumberFormat="1" applyFont="1" applyBorder="1"/>
  </cellXfs>
  <cellStyles count="2">
    <cellStyle name="Normální" xfId="0" builtinId="0"/>
    <cellStyle name="normální_POL.XLS"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95"/>
  <sheetViews>
    <sheetView tabSelected="1" view="pageBreakPreview" zoomScaleNormal="100" zoomScaleSheetLayoutView="100" workbookViewId="0">
      <selection activeCell="F9" sqref="F9"/>
    </sheetView>
  </sheetViews>
  <sheetFormatPr defaultRowHeight="15" x14ac:dyDescent="0.25"/>
  <cols>
    <col min="1" max="1" width="4.28515625" customWidth="1"/>
    <col min="2" max="2" width="10.85546875" customWidth="1"/>
    <col min="3" max="3" width="40" style="12" customWidth="1"/>
    <col min="4" max="4" width="4.5703125" customWidth="1"/>
    <col min="5" max="5" width="7.5703125" customWidth="1"/>
    <col min="6" max="6" width="10.85546875" customWidth="1"/>
    <col min="7" max="7" width="14.85546875" customWidth="1"/>
  </cols>
  <sheetData>
    <row r="1" spans="1:7" ht="40.5" customHeight="1" x14ac:dyDescent="0.25">
      <c r="A1" s="42" t="s">
        <v>99</v>
      </c>
      <c r="B1" s="42"/>
      <c r="C1" s="42"/>
      <c r="D1" s="42"/>
      <c r="E1" s="42"/>
      <c r="F1" s="42"/>
      <c r="G1" s="27"/>
    </row>
    <row r="2" spans="1:7" ht="40.5" customHeight="1" x14ac:dyDescent="0.25">
      <c r="A2" s="42" t="s">
        <v>142</v>
      </c>
      <c r="B2" s="42"/>
      <c r="C2" s="42"/>
      <c r="D2" s="42"/>
      <c r="E2" s="42"/>
      <c r="F2" s="42"/>
      <c r="G2" s="27"/>
    </row>
    <row r="3" spans="1:7" ht="22.5" customHeight="1" x14ac:dyDescent="0.25">
      <c r="A3" s="1" t="s">
        <v>4</v>
      </c>
      <c r="B3" s="2"/>
      <c r="C3" s="10"/>
      <c r="D3" s="3"/>
      <c r="E3" s="4"/>
      <c r="F3" s="3"/>
      <c r="G3" s="3"/>
    </row>
    <row r="4" spans="1:7" x14ac:dyDescent="0.25">
      <c r="A4" s="5"/>
      <c r="B4" s="6"/>
      <c r="C4" s="11"/>
      <c r="D4" s="7"/>
      <c r="E4" s="8"/>
      <c r="F4" s="7"/>
      <c r="G4" s="9"/>
    </row>
    <row r="5" spans="1:7" x14ac:dyDescent="0.25">
      <c r="A5" s="23" t="s">
        <v>0</v>
      </c>
      <c r="B5" s="26" t="s">
        <v>1</v>
      </c>
      <c r="C5" s="24" t="s">
        <v>2</v>
      </c>
      <c r="D5" s="24" t="s">
        <v>3</v>
      </c>
      <c r="E5" s="25" t="s">
        <v>150</v>
      </c>
      <c r="F5" s="28" t="s">
        <v>151</v>
      </c>
      <c r="G5" s="26" t="s">
        <v>152</v>
      </c>
    </row>
    <row r="6" spans="1:7" ht="213.75" x14ac:dyDescent="0.25">
      <c r="A6" s="34"/>
      <c r="B6" s="32"/>
      <c r="C6" s="33" t="s">
        <v>100</v>
      </c>
      <c r="D6" s="20"/>
      <c r="E6" s="21"/>
      <c r="F6" s="21"/>
      <c r="G6" s="22"/>
    </row>
    <row r="7" spans="1:7" x14ac:dyDescent="0.25">
      <c r="A7" s="30">
        <v>1</v>
      </c>
      <c r="B7" s="31"/>
      <c r="C7" s="18" t="s">
        <v>6</v>
      </c>
      <c r="D7" s="20"/>
      <c r="E7" s="21"/>
      <c r="F7" s="21"/>
      <c r="G7" s="22"/>
    </row>
    <row r="8" spans="1:7" x14ac:dyDescent="0.25">
      <c r="A8" s="13"/>
      <c r="B8" s="19"/>
      <c r="C8" s="29" t="s">
        <v>101</v>
      </c>
      <c r="D8" s="15"/>
      <c r="E8" s="16"/>
      <c r="F8" s="16"/>
      <c r="G8" s="17"/>
    </row>
    <row r="9" spans="1:7" ht="67.5" x14ac:dyDescent="0.25">
      <c r="A9" s="13"/>
      <c r="B9" s="19" t="s">
        <v>7</v>
      </c>
      <c r="C9" s="14" t="s">
        <v>14</v>
      </c>
      <c r="D9" s="15" t="s">
        <v>5</v>
      </c>
      <c r="E9" s="16">
        <v>1</v>
      </c>
      <c r="F9" s="16">
        <v>0</v>
      </c>
      <c r="G9" s="17">
        <f>E9*F9</f>
        <v>0</v>
      </c>
    </row>
    <row r="10" spans="1:7" x14ac:dyDescent="0.25">
      <c r="A10" s="30">
        <v>2</v>
      </c>
      <c r="B10" s="31"/>
      <c r="C10" s="18" t="s">
        <v>8</v>
      </c>
      <c r="D10" s="20"/>
      <c r="E10" s="21"/>
      <c r="F10" s="21"/>
      <c r="G10" s="22"/>
    </row>
    <row r="11" spans="1:7" x14ac:dyDescent="0.25">
      <c r="A11" s="13"/>
      <c r="B11" s="19"/>
      <c r="C11" s="29" t="s">
        <v>102</v>
      </c>
      <c r="D11" s="15"/>
      <c r="E11" s="16"/>
      <c r="F11" s="16"/>
      <c r="G11" s="17"/>
    </row>
    <row r="12" spans="1:7" ht="101.25" x14ac:dyDescent="0.25">
      <c r="A12" s="13"/>
      <c r="B12" s="19" t="s">
        <v>9</v>
      </c>
      <c r="C12" s="35" t="s">
        <v>132</v>
      </c>
      <c r="D12" s="36" t="s">
        <v>5</v>
      </c>
      <c r="E12" s="37">
        <v>1</v>
      </c>
      <c r="F12" s="16">
        <v>0</v>
      </c>
      <c r="G12" s="17">
        <f>E12*F12</f>
        <v>0</v>
      </c>
    </row>
    <row r="13" spans="1:7" x14ac:dyDescent="0.25">
      <c r="A13" s="13"/>
      <c r="B13" s="19"/>
      <c r="C13" s="29" t="s">
        <v>103</v>
      </c>
      <c r="D13" s="15"/>
      <c r="E13" s="16"/>
      <c r="F13" s="16"/>
      <c r="G13" s="17"/>
    </row>
    <row r="14" spans="1:7" ht="123.75" x14ac:dyDescent="0.25">
      <c r="A14" s="13"/>
      <c r="B14" s="19" t="s">
        <v>10</v>
      </c>
      <c r="C14" s="35" t="s">
        <v>133</v>
      </c>
      <c r="D14" s="15" t="s">
        <v>5</v>
      </c>
      <c r="E14" s="16">
        <v>1</v>
      </c>
      <c r="F14" s="16">
        <v>0</v>
      </c>
      <c r="G14" s="17">
        <f>E14*F14</f>
        <v>0</v>
      </c>
    </row>
    <row r="15" spans="1:7" x14ac:dyDescent="0.25">
      <c r="A15" s="13"/>
      <c r="B15" s="19"/>
      <c r="C15" s="29" t="s">
        <v>104</v>
      </c>
      <c r="D15" s="15"/>
      <c r="E15" s="16"/>
      <c r="F15" s="37"/>
      <c r="G15" s="17"/>
    </row>
    <row r="16" spans="1:7" ht="112.5" x14ac:dyDescent="0.25">
      <c r="A16" s="13"/>
      <c r="B16" s="19" t="s">
        <v>11</v>
      </c>
      <c r="C16" s="35" t="s">
        <v>122</v>
      </c>
      <c r="D16" s="15" t="s">
        <v>5</v>
      </c>
      <c r="E16" s="16">
        <v>1</v>
      </c>
      <c r="F16" s="16">
        <v>0</v>
      </c>
      <c r="G16" s="17">
        <f>E16*F16</f>
        <v>0</v>
      </c>
    </row>
    <row r="17" spans="1:7" x14ac:dyDescent="0.25">
      <c r="A17" s="13"/>
      <c r="B17" s="19"/>
      <c r="C17" s="29" t="s">
        <v>101</v>
      </c>
      <c r="D17" s="15"/>
      <c r="E17" s="16"/>
      <c r="F17" s="16"/>
      <c r="G17" s="17"/>
    </row>
    <row r="18" spans="1:7" ht="90" x14ac:dyDescent="0.25">
      <c r="A18" s="13"/>
      <c r="B18" s="19" t="s">
        <v>12</v>
      </c>
      <c r="C18" s="14" t="s">
        <v>13</v>
      </c>
      <c r="D18" s="15" t="s">
        <v>5</v>
      </c>
      <c r="E18" s="16">
        <v>1</v>
      </c>
      <c r="F18" s="16">
        <v>0</v>
      </c>
      <c r="G18" s="17">
        <f>E18*F18</f>
        <v>0</v>
      </c>
    </row>
    <row r="19" spans="1:7" x14ac:dyDescent="0.25">
      <c r="A19" s="30">
        <v>3</v>
      </c>
      <c r="B19" s="31"/>
      <c r="C19" s="18" t="s">
        <v>15</v>
      </c>
      <c r="D19" s="20"/>
      <c r="E19" s="21"/>
      <c r="F19" s="21"/>
      <c r="G19" s="54"/>
    </row>
    <row r="20" spans="1:7" x14ac:dyDescent="0.25">
      <c r="A20" s="41"/>
      <c r="B20" s="19" t="s">
        <v>16</v>
      </c>
      <c r="C20" s="14" t="s">
        <v>143</v>
      </c>
      <c r="D20" s="15" t="s">
        <v>17</v>
      </c>
      <c r="E20" s="37">
        <v>144</v>
      </c>
      <c r="F20" s="16">
        <v>0</v>
      </c>
      <c r="G20" s="17">
        <f>E20*F20</f>
        <v>0</v>
      </c>
    </row>
    <row r="21" spans="1:7" x14ac:dyDescent="0.25">
      <c r="A21" s="13"/>
      <c r="B21" s="19" t="s">
        <v>18</v>
      </c>
      <c r="C21" s="14" t="s">
        <v>144</v>
      </c>
      <c r="D21" s="15" t="s">
        <v>17</v>
      </c>
      <c r="E21" s="37">
        <v>73</v>
      </c>
      <c r="F21" s="16">
        <v>0</v>
      </c>
      <c r="G21" s="17">
        <f>E21*F21</f>
        <v>0</v>
      </c>
    </row>
    <row r="22" spans="1:7" x14ac:dyDescent="0.25">
      <c r="A22" s="13"/>
      <c r="B22" s="19" t="s">
        <v>19</v>
      </c>
      <c r="C22" s="14" t="s">
        <v>145</v>
      </c>
      <c r="D22" s="15" t="s">
        <v>17</v>
      </c>
      <c r="E22" s="37">
        <v>770</v>
      </c>
      <c r="F22" s="16">
        <v>0</v>
      </c>
      <c r="G22" s="17">
        <f>E22*F22</f>
        <v>0</v>
      </c>
    </row>
    <row r="23" spans="1:7" x14ac:dyDescent="0.25">
      <c r="A23" s="13"/>
      <c r="B23" s="19" t="s">
        <v>20</v>
      </c>
      <c r="C23" s="14" t="s">
        <v>146</v>
      </c>
      <c r="D23" s="15" t="s">
        <v>17</v>
      </c>
      <c r="E23" s="37">
        <v>700</v>
      </c>
      <c r="F23" s="16">
        <v>0</v>
      </c>
      <c r="G23" s="17">
        <f>E23*F23</f>
        <v>0</v>
      </c>
    </row>
    <row r="24" spans="1:7" x14ac:dyDescent="0.25">
      <c r="A24" s="13"/>
      <c r="B24" s="19" t="s">
        <v>21</v>
      </c>
      <c r="C24" s="14" t="s">
        <v>147</v>
      </c>
      <c r="D24" s="15" t="s">
        <v>17</v>
      </c>
      <c r="E24" s="37">
        <v>174</v>
      </c>
      <c r="F24" s="16">
        <v>0</v>
      </c>
      <c r="G24" s="17">
        <f>E24*F24</f>
        <v>0</v>
      </c>
    </row>
    <row r="25" spans="1:7" x14ac:dyDescent="0.25">
      <c r="A25" s="13"/>
      <c r="B25" s="19" t="s">
        <v>22</v>
      </c>
      <c r="C25" s="14" t="s">
        <v>148</v>
      </c>
      <c r="D25" s="15" t="s">
        <v>17</v>
      </c>
      <c r="E25" s="37">
        <v>380</v>
      </c>
      <c r="F25" s="16">
        <v>0</v>
      </c>
      <c r="G25" s="17">
        <f>E25*F25</f>
        <v>0</v>
      </c>
    </row>
    <row r="26" spans="1:7" x14ac:dyDescent="0.25">
      <c r="A26" s="13"/>
      <c r="B26" s="19" t="s">
        <v>23</v>
      </c>
      <c r="C26" s="14" t="s">
        <v>149</v>
      </c>
      <c r="D26" s="15" t="s">
        <v>17</v>
      </c>
      <c r="E26" s="37">
        <v>150</v>
      </c>
      <c r="F26" s="16">
        <v>0</v>
      </c>
      <c r="G26" s="17">
        <f>E26*F26</f>
        <v>0</v>
      </c>
    </row>
    <row r="27" spans="1:7" x14ac:dyDescent="0.25">
      <c r="A27" s="30">
        <v>4</v>
      </c>
      <c r="B27" s="31"/>
      <c r="C27" s="18" t="s">
        <v>24</v>
      </c>
      <c r="D27" s="20"/>
      <c r="E27" s="21"/>
      <c r="F27" s="21"/>
      <c r="G27" s="54"/>
    </row>
    <row r="28" spans="1:7" s="40" customFormat="1" ht="22.5" x14ac:dyDescent="0.25">
      <c r="A28" s="38"/>
      <c r="B28" s="39" t="s">
        <v>30</v>
      </c>
      <c r="C28" s="35" t="s">
        <v>25</v>
      </c>
      <c r="D28" s="36" t="s">
        <v>17</v>
      </c>
      <c r="E28" s="37">
        <v>400</v>
      </c>
      <c r="F28" s="16">
        <v>0</v>
      </c>
      <c r="G28" s="17">
        <f>E28*F28</f>
        <v>0</v>
      </c>
    </row>
    <row r="29" spans="1:7" s="40" customFormat="1" ht="22.5" x14ac:dyDescent="0.25">
      <c r="A29" s="38"/>
      <c r="B29" s="39" t="s">
        <v>32</v>
      </c>
      <c r="C29" s="35" t="s">
        <v>26</v>
      </c>
      <c r="D29" s="36" t="s">
        <v>17</v>
      </c>
      <c r="E29" s="37">
        <v>200</v>
      </c>
      <c r="F29" s="16">
        <v>0</v>
      </c>
      <c r="G29" s="17">
        <f>E29*F29</f>
        <v>0</v>
      </c>
    </row>
    <row r="30" spans="1:7" s="40" customFormat="1" ht="22.5" x14ac:dyDescent="0.25">
      <c r="A30" s="38"/>
      <c r="B30" s="39" t="s">
        <v>33</v>
      </c>
      <c r="C30" s="35" t="s">
        <v>121</v>
      </c>
      <c r="D30" s="36" t="s">
        <v>17</v>
      </c>
      <c r="E30" s="37">
        <v>20</v>
      </c>
      <c r="F30" s="16">
        <v>0</v>
      </c>
      <c r="G30" s="17">
        <f>E30*F30</f>
        <v>0</v>
      </c>
    </row>
    <row r="31" spans="1:7" s="40" customFormat="1" ht="22.5" x14ac:dyDescent="0.25">
      <c r="A31" s="38"/>
      <c r="B31" s="39" t="s">
        <v>34</v>
      </c>
      <c r="C31" s="35" t="s">
        <v>27</v>
      </c>
      <c r="D31" s="36" t="s">
        <v>17</v>
      </c>
      <c r="E31" s="37">
        <v>100</v>
      </c>
      <c r="F31" s="16">
        <v>0</v>
      </c>
      <c r="G31" s="17">
        <f>E31*F31</f>
        <v>0</v>
      </c>
    </row>
    <row r="32" spans="1:7" s="40" customFormat="1" ht="56.25" x14ac:dyDescent="0.25">
      <c r="A32" s="38"/>
      <c r="B32" s="39" t="s">
        <v>35</v>
      </c>
      <c r="C32" s="35" t="s">
        <v>28</v>
      </c>
      <c r="D32" s="36" t="s">
        <v>5</v>
      </c>
      <c r="E32" s="37">
        <v>50</v>
      </c>
      <c r="F32" s="16">
        <v>0</v>
      </c>
      <c r="G32" s="17">
        <f>E32*F32</f>
        <v>0</v>
      </c>
    </row>
    <row r="33" spans="1:7" s="40" customFormat="1" ht="22.5" x14ac:dyDescent="0.25">
      <c r="A33" s="38"/>
      <c r="B33" s="39" t="s">
        <v>36</v>
      </c>
      <c r="C33" s="35" t="s">
        <v>29</v>
      </c>
      <c r="D33" s="36" t="s">
        <v>31</v>
      </c>
      <c r="E33" s="37">
        <v>1</v>
      </c>
      <c r="F33" s="16">
        <v>0</v>
      </c>
      <c r="G33" s="17">
        <f>E33*F33</f>
        <v>0</v>
      </c>
    </row>
    <row r="34" spans="1:7" x14ac:dyDescent="0.25">
      <c r="A34" s="30">
        <v>5</v>
      </c>
      <c r="B34" s="31"/>
      <c r="C34" s="18" t="s">
        <v>37</v>
      </c>
      <c r="D34" s="20"/>
      <c r="E34" s="21"/>
      <c r="F34" s="21"/>
      <c r="G34" s="54"/>
    </row>
    <row r="35" spans="1:7" ht="45" x14ac:dyDescent="0.25">
      <c r="A35" s="13"/>
      <c r="B35" s="19" t="s">
        <v>41</v>
      </c>
      <c r="C35" s="14" t="s">
        <v>38</v>
      </c>
      <c r="D35" s="15" t="s">
        <v>5</v>
      </c>
      <c r="E35" s="16">
        <v>1</v>
      </c>
      <c r="F35" s="16">
        <v>0</v>
      </c>
      <c r="G35" s="17">
        <f>E35*F35</f>
        <v>0</v>
      </c>
    </row>
    <row r="36" spans="1:7" ht="22.5" x14ac:dyDescent="0.25">
      <c r="A36" s="13"/>
      <c r="B36" s="19" t="s">
        <v>42</v>
      </c>
      <c r="C36" s="35" t="s">
        <v>123</v>
      </c>
      <c r="D36" s="36" t="s">
        <v>5</v>
      </c>
      <c r="E36" s="37">
        <v>3</v>
      </c>
      <c r="F36" s="16">
        <v>0</v>
      </c>
      <c r="G36" s="17">
        <f>E36*F36</f>
        <v>0</v>
      </c>
    </row>
    <row r="37" spans="1:7" ht="56.25" x14ac:dyDescent="0.25">
      <c r="A37" s="13"/>
      <c r="B37" s="19" t="s">
        <v>43</v>
      </c>
      <c r="C37" s="14" t="s">
        <v>39</v>
      </c>
      <c r="D37" s="15" t="s">
        <v>5</v>
      </c>
      <c r="E37" s="16">
        <v>1</v>
      </c>
      <c r="F37" s="16">
        <v>0</v>
      </c>
      <c r="G37" s="17">
        <f>E37*F37</f>
        <v>0</v>
      </c>
    </row>
    <row r="38" spans="1:7" ht="22.5" x14ac:dyDescent="0.25">
      <c r="A38" s="13"/>
      <c r="B38" s="19" t="s">
        <v>44</v>
      </c>
      <c r="C38" s="14" t="s">
        <v>40</v>
      </c>
      <c r="D38" s="15" t="s">
        <v>5</v>
      </c>
      <c r="E38" s="16">
        <v>2</v>
      </c>
      <c r="F38" s="16">
        <v>0</v>
      </c>
      <c r="G38" s="17">
        <f>E38*F38</f>
        <v>0</v>
      </c>
    </row>
    <row r="39" spans="1:7" ht="22.5" x14ac:dyDescent="0.25">
      <c r="A39" s="13"/>
      <c r="B39" s="19" t="s">
        <v>134</v>
      </c>
      <c r="C39" s="35" t="s">
        <v>93</v>
      </c>
      <c r="D39" s="36" t="s">
        <v>5</v>
      </c>
      <c r="E39" s="37">
        <v>8</v>
      </c>
      <c r="F39" s="16">
        <v>0</v>
      </c>
      <c r="G39" s="17">
        <f t="shared" ref="G12:G75" si="0">E39*F39</f>
        <v>0</v>
      </c>
    </row>
    <row r="40" spans="1:7" x14ac:dyDescent="0.25">
      <c r="A40" s="13"/>
      <c r="B40" s="19" t="s">
        <v>45</v>
      </c>
      <c r="C40" s="35" t="s">
        <v>94</v>
      </c>
      <c r="D40" s="36" t="s">
        <v>5</v>
      </c>
      <c r="E40" s="37">
        <v>8</v>
      </c>
      <c r="F40" s="16">
        <v>0</v>
      </c>
      <c r="G40" s="17">
        <f>E40*F40</f>
        <v>0</v>
      </c>
    </row>
    <row r="41" spans="1:7" x14ac:dyDescent="0.25">
      <c r="A41" s="13"/>
      <c r="B41" s="19" t="s">
        <v>46</v>
      </c>
      <c r="C41" s="35" t="s">
        <v>115</v>
      </c>
      <c r="D41" s="36" t="s">
        <v>5</v>
      </c>
      <c r="E41" s="37">
        <v>3</v>
      </c>
      <c r="F41" s="16">
        <v>0</v>
      </c>
      <c r="G41" s="17">
        <f>E41*F41</f>
        <v>0</v>
      </c>
    </row>
    <row r="42" spans="1:7" x14ac:dyDescent="0.25">
      <c r="A42" s="13"/>
      <c r="B42" s="19" t="s">
        <v>47</v>
      </c>
      <c r="C42" s="35" t="s">
        <v>116</v>
      </c>
      <c r="D42" s="36" t="s">
        <v>5</v>
      </c>
      <c r="E42" s="37">
        <v>3</v>
      </c>
      <c r="F42" s="16">
        <v>0</v>
      </c>
      <c r="G42" s="17">
        <f>E42*F42</f>
        <v>0</v>
      </c>
    </row>
    <row r="43" spans="1:7" x14ac:dyDescent="0.25">
      <c r="A43" s="30">
        <v>6</v>
      </c>
      <c r="B43" s="31"/>
      <c r="C43" s="18" t="s">
        <v>48</v>
      </c>
      <c r="D43" s="20"/>
      <c r="E43" s="21"/>
      <c r="F43" s="21"/>
      <c r="G43" s="54"/>
    </row>
    <row r="44" spans="1:7" ht="22.5" x14ac:dyDescent="0.25">
      <c r="A44" s="13"/>
      <c r="B44" s="19" t="s">
        <v>49</v>
      </c>
      <c r="C44" s="14" t="s">
        <v>105</v>
      </c>
      <c r="D44" s="15" t="s">
        <v>63</v>
      </c>
      <c r="E44" s="37">
        <v>8</v>
      </c>
      <c r="F44" s="16">
        <v>0</v>
      </c>
      <c r="G44" s="17">
        <f>E44*F44</f>
        <v>0</v>
      </c>
    </row>
    <row r="45" spans="1:7" ht="33.75" x14ac:dyDescent="0.25">
      <c r="A45" s="13"/>
      <c r="B45" s="19" t="s">
        <v>50</v>
      </c>
      <c r="C45" s="14" t="s">
        <v>106</v>
      </c>
      <c r="D45" s="15" t="s">
        <v>63</v>
      </c>
      <c r="E45" s="37">
        <v>8</v>
      </c>
      <c r="F45" s="16">
        <v>0</v>
      </c>
      <c r="G45" s="17">
        <f>E45*F45</f>
        <v>0</v>
      </c>
    </row>
    <row r="46" spans="1:7" ht="33.75" x14ac:dyDescent="0.25">
      <c r="A46" s="13"/>
      <c r="B46" s="19" t="s">
        <v>51</v>
      </c>
      <c r="C46" s="35" t="s">
        <v>117</v>
      </c>
      <c r="D46" s="36" t="s">
        <v>63</v>
      </c>
      <c r="E46" s="37">
        <v>35</v>
      </c>
      <c r="F46" s="16">
        <v>0</v>
      </c>
      <c r="G46" s="17">
        <f>E46*F46</f>
        <v>0</v>
      </c>
    </row>
    <row r="47" spans="1:7" ht="33.75" x14ac:dyDescent="0.25">
      <c r="A47" s="13"/>
      <c r="B47" s="19" t="s">
        <v>52</v>
      </c>
      <c r="C47" s="35" t="s">
        <v>118</v>
      </c>
      <c r="D47" s="36" t="s">
        <v>63</v>
      </c>
      <c r="E47" s="37">
        <v>35</v>
      </c>
      <c r="F47" s="16">
        <v>0</v>
      </c>
      <c r="G47" s="17">
        <f>E47*F47</f>
        <v>0</v>
      </c>
    </row>
    <row r="48" spans="1:7" ht="50.25" customHeight="1" x14ac:dyDescent="0.25">
      <c r="A48" s="13"/>
      <c r="B48" s="19" t="s">
        <v>53</v>
      </c>
      <c r="C48" s="35" t="s">
        <v>119</v>
      </c>
      <c r="D48" s="36" t="s">
        <v>5</v>
      </c>
      <c r="E48" s="37">
        <v>4</v>
      </c>
      <c r="F48" s="16">
        <v>0</v>
      </c>
      <c r="G48" s="17">
        <f>E48*F48</f>
        <v>0</v>
      </c>
    </row>
    <row r="49" spans="1:7" ht="22.5" x14ac:dyDescent="0.25">
      <c r="A49" s="13"/>
      <c r="B49" s="19" t="s">
        <v>54</v>
      </c>
      <c r="C49" s="14" t="s">
        <v>107</v>
      </c>
      <c r="D49" s="15" t="s">
        <v>5</v>
      </c>
      <c r="E49" s="16">
        <v>1</v>
      </c>
      <c r="F49" s="16">
        <v>0</v>
      </c>
      <c r="G49" s="17">
        <f>E49*F49</f>
        <v>0</v>
      </c>
    </row>
    <row r="50" spans="1:7" ht="33.75" x14ac:dyDescent="0.25">
      <c r="A50" s="13"/>
      <c r="B50" s="19" t="s">
        <v>55</v>
      </c>
      <c r="C50" s="14" t="s">
        <v>108</v>
      </c>
      <c r="D50" s="15" t="s">
        <v>5</v>
      </c>
      <c r="E50" s="16">
        <v>1</v>
      </c>
      <c r="F50" s="16">
        <v>0</v>
      </c>
      <c r="G50" s="17">
        <f>E50*F50</f>
        <v>0</v>
      </c>
    </row>
    <row r="51" spans="1:7" ht="22.5" x14ac:dyDescent="0.25">
      <c r="A51" s="13"/>
      <c r="B51" s="19" t="s">
        <v>56</v>
      </c>
      <c r="C51" s="14" t="s">
        <v>109</v>
      </c>
      <c r="D51" s="15" t="s">
        <v>5</v>
      </c>
      <c r="E51" s="16">
        <v>1</v>
      </c>
      <c r="F51" s="16">
        <v>0</v>
      </c>
      <c r="G51" s="17">
        <f>E51*F51</f>
        <v>0</v>
      </c>
    </row>
    <row r="52" spans="1:7" ht="33.75" x14ac:dyDescent="0.25">
      <c r="A52" s="13"/>
      <c r="B52" s="19" t="s">
        <v>57</v>
      </c>
      <c r="C52" s="14" t="s">
        <v>110</v>
      </c>
      <c r="D52" s="15" t="s">
        <v>5</v>
      </c>
      <c r="E52" s="16">
        <v>1</v>
      </c>
      <c r="F52" s="16">
        <v>0</v>
      </c>
      <c r="G52" s="17">
        <f t="shared" si="0"/>
        <v>0</v>
      </c>
    </row>
    <row r="53" spans="1:7" ht="22.5" x14ac:dyDescent="0.25">
      <c r="A53" s="13"/>
      <c r="B53" s="19" t="s">
        <v>58</v>
      </c>
      <c r="C53" s="14" t="s">
        <v>111</v>
      </c>
      <c r="D53" s="15" t="s">
        <v>5</v>
      </c>
      <c r="E53" s="16">
        <v>1</v>
      </c>
      <c r="F53" s="16">
        <v>0</v>
      </c>
      <c r="G53" s="17">
        <f>E53*F53</f>
        <v>0</v>
      </c>
    </row>
    <row r="54" spans="1:7" ht="33.75" x14ac:dyDescent="0.25">
      <c r="A54" s="13"/>
      <c r="B54" s="19" t="s">
        <v>59</v>
      </c>
      <c r="C54" s="14" t="s">
        <v>112</v>
      </c>
      <c r="D54" s="15" t="s">
        <v>5</v>
      </c>
      <c r="E54" s="16">
        <v>1</v>
      </c>
      <c r="F54" s="16">
        <v>0</v>
      </c>
      <c r="G54" s="17">
        <f>E54*F54</f>
        <v>0</v>
      </c>
    </row>
    <row r="55" spans="1:7" ht="33.75" x14ac:dyDescent="0.25">
      <c r="A55" s="13"/>
      <c r="B55" s="19" t="s">
        <v>60</v>
      </c>
      <c r="C55" s="14" t="s">
        <v>129</v>
      </c>
      <c r="D55" s="15" t="s">
        <v>5</v>
      </c>
      <c r="E55" s="16">
        <v>2</v>
      </c>
      <c r="F55" s="16">
        <v>0</v>
      </c>
      <c r="G55" s="17">
        <f>E55*F55</f>
        <v>0</v>
      </c>
    </row>
    <row r="56" spans="1:7" ht="45" x14ac:dyDescent="0.25">
      <c r="A56" s="13"/>
      <c r="B56" s="19" t="s">
        <v>61</v>
      </c>
      <c r="C56" s="14" t="s">
        <v>137</v>
      </c>
      <c r="D56" s="15" t="s">
        <v>5</v>
      </c>
      <c r="E56" s="16">
        <v>1</v>
      </c>
      <c r="F56" s="16">
        <v>0</v>
      </c>
      <c r="G56" s="17">
        <f>E56*F56</f>
        <v>0</v>
      </c>
    </row>
    <row r="57" spans="1:7" ht="33.75" x14ac:dyDescent="0.25">
      <c r="A57" s="13"/>
      <c r="B57" s="19" t="s">
        <v>62</v>
      </c>
      <c r="C57" s="14" t="s">
        <v>113</v>
      </c>
      <c r="D57" s="15" t="s">
        <v>5</v>
      </c>
      <c r="E57" s="16">
        <v>1</v>
      </c>
      <c r="F57" s="16">
        <v>0</v>
      </c>
      <c r="G57" s="17">
        <f>E57*F57</f>
        <v>0</v>
      </c>
    </row>
    <row r="58" spans="1:7" ht="22.5" x14ac:dyDescent="0.25">
      <c r="A58" s="13"/>
      <c r="B58" s="19" t="s">
        <v>135</v>
      </c>
      <c r="C58" s="14" t="s">
        <v>130</v>
      </c>
      <c r="D58" s="15" t="s">
        <v>5</v>
      </c>
      <c r="E58" s="16">
        <v>1</v>
      </c>
      <c r="F58" s="16">
        <v>0</v>
      </c>
      <c r="G58" s="17">
        <f>E58*F58</f>
        <v>0</v>
      </c>
    </row>
    <row r="59" spans="1:7" ht="22.5" x14ac:dyDescent="0.25">
      <c r="A59" s="13"/>
      <c r="B59" s="19" t="s">
        <v>138</v>
      </c>
      <c r="C59" s="14" t="s">
        <v>131</v>
      </c>
      <c r="D59" s="15" t="s">
        <v>5</v>
      </c>
      <c r="E59" s="16">
        <v>3</v>
      </c>
      <c r="F59" s="16">
        <v>0</v>
      </c>
      <c r="G59" s="17">
        <f>E59*F59</f>
        <v>0</v>
      </c>
    </row>
    <row r="60" spans="1:7" x14ac:dyDescent="0.25">
      <c r="A60" s="30">
        <v>7</v>
      </c>
      <c r="B60" s="31"/>
      <c r="C60" s="18" t="s">
        <v>64</v>
      </c>
      <c r="D60" s="20"/>
      <c r="E60" s="21"/>
      <c r="F60" s="21"/>
      <c r="G60" s="54"/>
    </row>
    <row r="61" spans="1:7" x14ac:dyDescent="0.25">
      <c r="A61" s="13"/>
      <c r="B61" s="19" t="s">
        <v>68</v>
      </c>
      <c r="C61" s="14" t="s">
        <v>65</v>
      </c>
      <c r="D61" s="15" t="s">
        <v>31</v>
      </c>
      <c r="E61" s="16">
        <v>1</v>
      </c>
      <c r="F61" s="16">
        <v>0</v>
      </c>
      <c r="G61" s="17">
        <f>E61*F61</f>
        <v>0</v>
      </c>
    </row>
    <row r="62" spans="1:7" ht="56.25" x14ac:dyDescent="0.25">
      <c r="A62" s="13"/>
      <c r="B62" s="19" t="s">
        <v>69</v>
      </c>
      <c r="C62" s="35" t="s">
        <v>139</v>
      </c>
      <c r="D62" s="36" t="s">
        <v>5</v>
      </c>
      <c r="E62" s="37">
        <v>14</v>
      </c>
      <c r="F62" s="16">
        <v>0</v>
      </c>
      <c r="G62" s="17">
        <f>E62*F62</f>
        <v>0</v>
      </c>
    </row>
    <row r="63" spans="1:7" ht="56.25" x14ac:dyDescent="0.25">
      <c r="A63" s="13"/>
      <c r="B63" s="19" t="s">
        <v>70</v>
      </c>
      <c r="C63" s="35" t="s">
        <v>140</v>
      </c>
      <c r="D63" s="36" t="s">
        <v>5</v>
      </c>
      <c r="E63" s="37">
        <v>14</v>
      </c>
      <c r="F63" s="16">
        <v>0</v>
      </c>
      <c r="G63" s="17">
        <f>E63*F63</f>
        <v>0</v>
      </c>
    </row>
    <row r="64" spans="1:7" ht="45" x14ac:dyDescent="0.25">
      <c r="A64" s="13"/>
      <c r="B64" s="19" t="s">
        <v>71</v>
      </c>
      <c r="C64" s="14" t="s">
        <v>141</v>
      </c>
      <c r="D64" s="15" t="s">
        <v>5</v>
      </c>
      <c r="E64" s="37">
        <v>4</v>
      </c>
      <c r="F64" s="16">
        <v>0</v>
      </c>
      <c r="G64" s="17">
        <f>E64*F64</f>
        <v>0</v>
      </c>
    </row>
    <row r="65" spans="1:7" ht="22.5" x14ac:dyDescent="0.25">
      <c r="A65" s="13"/>
      <c r="B65" s="19" t="s">
        <v>72</v>
      </c>
      <c r="C65" s="35" t="s">
        <v>136</v>
      </c>
      <c r="D65" s="36" t="s">
        <v>5</v>
      </c>
      <c r="E65" s="37">
        <v>3</v>
      </c>
      <c r="F65" s="16">
        <v>0</v>
      </c>
      <c r="G65" s="17">
        <f t="shared" si="0"/>
        <v>0</v>
      </c>
    </row>
    <row r="66" spans="1:7" ht="33.75" x14ac:dyDescent="0.25">
      <c r="A66" s="13"/>
      <c r="B66" s="19" t="s">
        <v>73</v>
      </c>
      <c r="C66" s="14" t="s">
        <v>120</v>
      </c>
      <c r="D66" s="15" t="s">
        <v>31</v>
      </c>
      <c r="E66" s="16">
        <v>1</v>
      </c>
      <c r="F66" s="16">
        <v>0</v>
      </c>
      <c r="G66" s="17">
        <f>E66*F66</f>
        <v>0</v>
      </c>
    </row>
    <row r="67" spans="1:7" ht="33.75" x14ac:dyDescent="0.25">
      <c r="A67" s="13"/>
      <c r="B67" s="19" t="s">
        <v>124</v>
      </c>
      <c r="C67" s="14" t="s">
        <v>128</v>
      </c>
      <c r="D67" s="36" t="s">
        <v>5</v>
      </c>
      <c r="E67" s="37">
        <v>2</v>
      </c>
      <c r="F67" s="16">
        <v>0</v>
      </c>
      <c r="G67" s="17">
        <f>E67*F67</f>
        <v>0</v>
      </c>
    </row>
    <row r="68" spans="1:7" ht="33.75" x14ac:dyDescent="0.25">
      <c r="A68" s="13"/>
      <c r="B68" s="19" t="s">
        <v>125</v>
      </c>
      <c r="C68" s="14" t="s">
        <v>127</v>
      </c>
      <c r="D68" s="36" t="s">
        <v>5</v>
      </c>
      <c r="E68" s="37">
        <v>2</v>
      </c>
      <c r="F68" s="16">
        <v>0</v>
      </c>
      <c r="G68" s="17">
        <f>E68*F68</f>
        <v>0</v>
      </c>
    </row>
    <row r="69" spans="1:7" x14ac:dyDescent="0.25">
      <c r="A69" s="13"/>
      <c r="B69" s="19" t="s">
        <v>126</v>
      </c>
      <c r="C69" s="14" t="s">
        <v>66</v>
      </c>
      <c r="D69" s="15" t="s">
        <v>67</v>
      </c>
      <c r="E69" s="16">
        <v>700</v>
      </c>
      <c r="F69" s="16">
        <v>0</v>
      </c>
      <c r="G69" s="17">
        <f>E69*F69</f>
        <v>0</v>
      </c>
    </row>
    <row r="70" spans="1:7" x14ac:dyDescent="0.25">
      <c r="A70" s="30">
        <v>8</v>
      </c>
      <c r="B70" s="31"/>
      <c r="C70" s="18" t="s">
        <v>74</v>
      </c>
      <c r="D70" s="20"/>
      <c r="E70" s="21"/>
      <c r="F70" s="21"/>
      <c r="G70" s="54"/>
    </row>
    <row r="71" spans="1:7" x14ac:dyDescent="0.25">
      <c r="A71" s="13"/>
      <c r="B71" s="19" t="s">
        <v>85</v>
      </c>
      <c r="C71" s="14" t="s">
        <v>75</v>
      </c>
      <c r="D71" s="15" t="s">
        <v>31</v>
      </c>
      <c r="E71" s="16">
        <v>1</v>
      </c>
      <c r="F71" s="16">
        <v>0</v>
      </c>
      <c r="G71" s="17">
        <f>E71*F71</f>
        <v>0</v>
      </c>
    </row>
    <row r="72" spans="1:7" ht="45" x14ac:dyDescent="0.25">
      <c r="A72" s="13"/>
      <c r="B72" s="19" t="s">
        <v>86</v>
      </c>
      <c r="C72" s="14" t="s">
        <v>76</v>
      </c>
      <c r="D72" s="15" t="s">
        <v>84</v>
      </c>
      <c r="E72" s="16">
        <v>60</v>
      </c>
      <c r="F72" s="16">
        <v>0</v>
      </c>
      <c r="G72" s="17">
        <f>E72*F72</f>
        <v>0</v>
      </c>
    </row>
    <row r="73" spans="1:7" ht="22.5" x14ac:dyDescent="0.25">
      <c r="A73" s="13"/>
      <c r="B73" s="19" t="s">
        <v>87</v>
      </c>
      <c r="C73" s="14" t="s">
        <v>77</v>
      </c>
      <c r="D73" s="15" t="s">
        <v>84</v>
      </c>
      <c r="E73" s="16">
        <v>30</v>
      </c>
      <c r="F73" s="16">
        <v>0</v>
      </c>
      <c r="G73" s="17">
        <f>E73*F73</f>
        <v>0</v>
      </c>
    </row>
    <row r="74" spans="1:7" x14ac:dyDescent="0.25">
      <c r="A74" s="13"/>
      <c r="B74" s="19" t="s">
        <v>88</v>
      </c>
      <c r="C74" s="14" t="s">
        <v>78</v>
      </c>
      <c r="D74" s="15" t="s">
        <v>84</v>
      </c>
      <c r="E74" s="16">
        <v>1</v>
      </c>
      <c r="F74" s="16">
        <v>0</v>
      </c>
      <c r="G74" s="17">
        <f>E74*F74</f>
        <v>0</v>
      </c>
    </row>
    <row r="75" spans="1:7" x14ac:dyDescent="0.25">
      <c r="A75" s="13"/>
      <c r="B75" s="19" t="s">
        <v>89</v>
      </c>
      <c r="C75" s="14" t="s">
        <v>79</v>
      </c>
      <c r="D75" s="15" t="s">
        <v>5</v>
      </c>
      <c r="E75" s="16">
        <v>2</v>
      </c>
      <c r="F75" s="16">
        <v>0</v>
      </c>
      <c r="G75" s="17">
        <f>E75*F75</f>
        <v>0</v>
      </c>
    </row>
    <row r="76" spans="1:7" ht="33.75" x14ac:dyDescent="0.25">
      <c r="A76" s="13"/>
      <c r="B76" s="19" t="s">
        <v>90</v>
      </c>
      <c r="C76" s="14" t="s">
        <v>80</v>
      </c>
      <c r="D76" s="15" t="s">
        <v>84</v>
      </c>
      <c r="E76" s="16">
        <v>45</v>
      </c>
      <c r="F76" s="16">
        <v>0</v>
      </c>
      <c r="G76" s="17">
        <f>E76*F76</f>
        <v>0</v>
      </c>
    </row>
    <row r="77" spans="1:7" x14ac:dyDescent="0.25">
      <c r="A77" s="13"/>
      <c r="B77" s="19" t="s">
        <v>114</v>
      </c>
      <c r="C77" s="14" t="s">
        <v>96</v>
      </c>
      <c r="D77" s="15" t="s">
        <v>84</v>
      </c>
      <c r="E77" s="16">
        <v>80</v>
      </c>
      <c r="F77" s="16">
        <v>0</v>
      </c>
      <c r="G77" s="17">
        <f>E77*F77</f>
        <v>0</v>
      </c>
    </row>
    <row r="78" spans="1:7" x14ac:dyDescent="0.25">
      <c r="A78" s="13"/>
      <c r="B78" s="19" t="s">
        <v>95</v>
      </c>
      <c r="C78" s="14" t="s">
        <v>98</v>
      </c>
      <c r="D78" s="15" t="s">
        <v>84</v>
      </c>
      <c r="E78" s="16">
        <v>50</v>
      </c>
      <c r="F78" s="16">
        <v>0</v>
      </c>
      <c r="G78" s="17">
        <f>E78*F78</f>
        <v>0</v>
      </c>
    </row>
    <row r="79" spans="1:7" x14ac:dyDescent="0.25">
      <c r="A79" s="13"/>
      <c r="B79" s="19" t="s">
        <v>97</v>
      </c>
      <c r="C79" s="14" t="s">
        <v>81</v>
      </c>
      <c r="D79" s="15" t="s">
        <v>31</v>
      </c>
      <c r="E79" s="16">
        <v>1</v>
      </c>
      <c r="F79" s="16">
        <v>0</v>
      </c>
      <c r="G79" s="17">
        <f>E79*F79</f>
        <v>0</v>
      </c>
    </row>
    <row r="80" spans="1:7" ht="22.5" x14ac:dyDescent="0.25">
      <c r="A80" s="13"/>
      <c r="B80" s="19" t="s">
        <v>91</v>
      </c>
      <c r="C80" s="14" t="s">
        <v>82</v>
      </c>
      <c r="D80" s="15" t="s">
        <v>84</v>
      </c>
      <c r="E80" s="16">
        <v>16</v>
      </c>
      <c r="F80" s="16">
        <v>0</v>
      </c>
      <c r="G80" s="17">
        <f>E80*F80</f>
        <v>0</v>
      </c>
    </row>
    <row r="81" spans="1:7" x14ac:dyDescent="0.25">
      <c r="A81" s="13"/>
      <c r="B81" s="19" t="s">
        <v>92</v>
      </c>
      <c r="C81" s="14" t="s">
        <v>83</v>
      </c>
      <c r="D81" s="15" t="s">
        <v>84</v>
      </c>
      <c r="E81" s="16">
        <v>30</v>
      </c>
      <c r="F81" s="16">
        <v>0</v>
      </c>
      <c r="G81" s="17">
        <f>E81*F81</f>
        <v>0</v>
      </c>
    </row>
    <row r="82" spans="1:7" x14ac:dyDescent="0.25">
      <c r="A82" s="43"/>
      <c r="B82" s="44"/>
      <c r="C82" s="45"/>
      <c r="D82" s="46"/>
      <c r="E82" s="47"/>
      <c r="F82" s="47"/>
      <c r="G82" s="48"/>
    </row>
    <row r="83" spans="1:7" x14ac:dyDescent="0.25">
      <c r="A83" s="49"/>
      <c r="B83" s="50" t="s">
        <v>153</v>
      </c>
      <c r="C83" s="51"/>
      <c r="D83" s="52"/>
      <c r="E83" s="52"/>
      <c r="F83" s="52"/>
      <c r="G83" s="53">
        <f>SUM(G8:G81)</f>
        <v>0</v>
      </c>
    </row>
    <row r="88" spans="1:7" ht="15" customHeight="1" x14ac:dyDescent="0.25"/>
    <row r="95" spans="1:7" ht="21" customHeight="1" x14ac:dyDescent="0.25"/>
  </sheetData>
  <mergeCells count="2">
    <mergeCell ref="A1:F1"/>
    <mergeCell ref="A2:F2"/>
  </mergeCells>
  <phoneticPr fontId="11" type="noConversion"/>
  <pageMargins left="0.78740157480314965" right="0.78740157480314965" top="0.78740157480314965" bottom="0.98425196850393704" header="0.19685039370078741" footer="0.59055118110236227"/>
  <pageSetup paperSize="9" scale="91" fitToHeight="4" orientation="portrait" r:id="rId1"/>
  <headerFooter scaleWithDoc="0">
    <oddFooter xml:space="preserve">&amp;C&amp;"Century Gothic,Tučné"&amp;10&amp;P/&amp;N&amp;R&amp;"Century Gothic,Tučné"&amp;10CEI - DPS - V 310 - 13 - 001- 00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Výkaz výměr</vt:lpstr>
      <vt:lpstr>'Výkaz výměr'!Názvy_tisku</vt:lpstr>
      <vt:lpstr>'Výkaz výměr'!Oblast_tisku</vt:lpstr>
    </vt:vector>
  </TitlesOfParts>
  <Company>A PLUS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Havlíček Radek</dc:creator>
  <cp:lastModifiedBy>42072</cp:lastModifiedBy>
  <cp:lastPrinted>2021-04-19T22:43:21Z</cp:lastPrinted>
  <dcterms:created xsi:type="dcterms:W3CDTF">2011-04-26T06:56:09Z</dcterms:created>
  <dcterms:modified xsi:type="dcterms:W3CDTF">2021-04-19T22:44:54Z</dcterms:modified>
</cp:coreProperties>
</file>